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1" sheetId="35" r:id="rId1"/>
  </sheets>
  <calcPr calcId="145621" iterate="1" iterateCount="1000" calcOnSave="0"/>
</workbook>
</file>

<file path=xl/calcChain.xml><?xml version="1.0" encoding="utf-8"?>
<calcChain xmlns="http://schemas.openxmlformats.org/spreadsheetml/2006/main">
  <c r="V14" i="35" l="1"/>
  <c r="T14" i="35"/>
  <c r="R14" i="35"/>
  <c r="P14" i="35"/>
  <c r="N14" i="35"/>
  <c r="L14" i="35"/>
  <c r="J14" i="35"/>
  <c r="H14" i="35"/>
  <c r="F14" i="35"/>
  <c r="D14" i="35"/>
  <c r="V13" i="35"/>
  <c r="T13" i="35"/>
  <c r="R13" i="35"/>
  <c r="P13" i="35"/>
  <c r="N13" i="35"/>
  <c r="L13" i="35"/>
  <c r="J13" i="35"/>
  <c r="H13" i="35"/>
  <c r="F13" i="35"/>
  <c r="D13" i="35"/>
  <c r="V12" i="35"/>
  <c r="T12" i="35"/>
  <c r="R12" i="35"/>
  <c r="P12" i="35"/>
  <c r="N12" i="35"/>
  <c r="L12" i="35"/>
  <c r="J12" i="35"/>
  <c r="H12" i="35"/>
  <c r="F12" i="35"/>
  <c r="D12" i="35"/>
  <c r="V11" i="35"/>
  <c r="T11" i="35"/>
  <c r="R11" i="35"/>
  <c r="P11" i="35"/>
  <c r="N11" i="35"/>
  <c r="L11" i="35"/>
  <c r="J11" i="35"/>
  <c r="H11" i="35"/>
  <c r="F11" i="35"/>
  <c r="D11" i="35"/>
  <c r="V10" i="35"/>
  <c r="T10" i="35"/>
  <c r="R10" i="35"/>
  <c r="P10" i="35"/>
  <c r="N10" i="35"/>
  <c r="L10" i="35"/>
  <c r="J10" i="35"/>
  <c r="H10" i="35"/>
  <c r="F10" i="35"/>
  <c r="D10" i="35"/>
  <c r="V9" i="35"/>
  <c r="T9" i="35"/>
  <c r="R9" i="35"/>
  <c r="P9" i="35"/>
  <c r="N9" i="35"/>
  <c r="L9" i="35"/>
  <c r="J9" i="35"/>
  <c r="H9" i="35"/>
  <c r="F9" i="35"/>
  <c r="D9" i="35"/>
  <c r="V8" i="35"/>
  <c r="T8" i="35"/>
  <c r="R8" i="35"/>
  <c r="P8" i="35"/>
  <c r="N8" i="35"/>
  <c r="L8" i="35"/>
  <c r="J8" i="35"/>
  <c r="H8" i="35"/>
  <c r="F8" i="35"/>
  <c r="D8" i="35"/>
  <c r="V7" i="35"/>
  <c r="T7" i="35"/>
  <c r="R7" i="35"/>
  <c r="P7" i="35"/>
  <c r="N7" i="35"/>
  <c r="L7" i="35"/>
  <c r="J7" i="35"/>
  <c r="H7" i="35"/>
  <c r="F7" i="35"/>
  <c r="D7" i="35"/>
</calcChain>
</file>

<file path=xl/sharedStrings.xml><?xml version="1.0" encoding="utf-8"?>
<sst xmlns="http://schemas.openxmlformats.org/spreadsheetml/2006/main" count="46" uniqueCount="46">
  <si>
    <t>المساحة المزروعة بالدونم</t>
  </si>
  <si>
    <t>زيتون</t>
  </si>
  <si>
    <t>جوزيات</t>
  </si>
  <si>
    <t>زراعات صناعية</t>
  </si>
  <si>
    <t>المساحة المزروعة (4)</t>
  </si>
  <si>
    <t>المساحة المزروعة (3)</t>
  </si>
  <si>
    <t>المساحة المزروعة (5)</t>
  </si>
  <si>
    <t>المساحة المزروعة (6)</t>
  </si>
  <si>
    <t>المساحة المزروعة (7)</t>
  </si>
  <si>
    <t>المساحة المزروعة (8)</t>
  </si>
  <si>
    <t>المساحة المزروعة (2)</t>
  </si>
  <si>
    <t>المساحة المزروعة (9)</t>
  </si>
  <si>
    <t>المجموع</t>
  </si>
  <si>
    <t>غيرها</t>
  </si>
  <si>
    <t>طرق التسويق</t>
  </si>
  <si>
    <t>سوق الخضار</t>
  </si>
  <si>
    <t>على باب المزرعة</t>
  </si>
  <si>
    <t>قبل الحصاد</t>
  </si>
  <si>
    <t>ضمان بعقد</t>
  </si>
  <si>
    <t>تعاونية زراعية</t>
  </si>
  <si>
    <t>المساحة المزروعة (10)</t>
  </si>
  <si>
    <t>حمضيات</t>
  </si>
  <si>
    <t>تفاحيات</t>
  </si>
  <si>
    <t>لوزيات</t>
  </si>
  <si>
    <t>كرمة</t>
  </si>
  <si>
    <t>موز</t>
  </si>
  <si>
    <t>أشجار مثمرة أخرى</t>
  </si>
  <si>
    <t>منها محمية (موز)</t>
  </si>
  <si>
    <t>المساحة المزروعة (11)</t>
  </si>
  <si>
    <t>جدول 17.3</t>
  </si>
  <si>
    <t>المساحة الاجمالية المزروعة
  (1)</t>
  </si>
  <si>
    <t>قضاء: جزّين</t>
  </si>
  <si>
    <t xml:space="preserve"> * يمكن تسجيل فروقات طفيفة بنسبة 0.1 وذلك نتيجة التدوير</t>
  </si>
  <si>
    <t>**يقصد بهذا التصنيف الاشخاص المعنويين</t>
  </si>
  <si>
    <t>غير معني**</t>
  </si>
  <si>
    <t>استخدام الاراضي للزراعات الدائمة حسب المساحة الاجمالية وطرق التسويق*</t>
  </si>
  <si>
    <t>% (11/1)</t>
  </si>
  <si>
    <t>%
 (2/1)</t>
  </si>
  <si>
    <t>%
 (3/1)</t>
  </si>
  <si>
    <t>%
 (4/1)</t>
  </si>
  <si>
    <t>%
 (5/1)</t>
  </si>
  <si>
    <t>%
 (6/1)</t>
  </si>
  <si>
    <t>%
 (7/1)</t>
  </si>
  <si>
    <t>%
 (8/1)</t>
  </si>
  <si>
    <t>%
 (9/1)</t>
  </si>
  <si>
    <t>%
 (10/1)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</si>
</sst>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\ _€_-;\-* #,##0\ _€_-;_-* &quot;-&quot;??\ _€_-;_-@_-"/>
    <numFmt numFmtId="165" formatCode="_-* #,##0.0\ _€_-;\-* #,##0.0\ _€_-;_-* &quot;-&quot;??\ _€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 applyAlignment="1"/>
    <xf numFmtId="0" fontId="0" fillId="0" borderId="0" xfId="0" applyAlignment="1">
      <alignment horizontal="left"/>
    </xf>
    <xf numFmtId="0" fontId="3" fillId="0" borderId="3" xfId="0" applyFont="1" applyBorder="1" applyAlignment="1"/>
    <xf numFmtId="0" fontId="3" fillId="0" borderId="3" xfId="0" applyFont="1" applyBorder="1" applyAlignment="1">
      <alignment horizontal="left"/>
    </xf>
    <xf numFmtId="0" fontId="4" fillId="0" borderId="0" xfId="0" applyFont="1"/>
    <xf numFmtId="0" fontId="1" fillId="0" borderId="4" xfId="0" applyFont="1" applyBorder="1" applyAlignment="1">
      <alignment horizontal="center" vertical="center" wrapText="1"/>
    </xf>
    <xf numFmtId="0" fontId="0" fillId="0" borderId="0" xfId="0" applyBorder="1"/>
    <xf numFmtId="0" fontId="1" fillId="0" borderId="26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vertical="center" wrapText="1"/>
    </xf>
    <xf numFmtId="0" fontId="3" fillId="0" borderId="5" xfId="0" applyFont="1" applyFill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4" fillId="0" borderId="12" xfId="0" applyFont="1" applyBorder="1"/>
    <xf numFmtId="0" fontId="4" fillId="0" borderId="13" xfId="0" applyFont="1" applyBorder="1"/>
    <xf numFmtId="0" fontId="4" fillId="0" borderId="12" xfId="0" applyFont="1" applyBorder="1" applyAlignment="1">
      <alignment horizontal="right" vertical="center" wrapText="1"/>
    </xf>
    <xf numFmtId="164" fontId="0" fillId="0" borderId="28" xfId="1" applyNumberFormat="1" applyFont="1" applyBorder="1"/>
    <xf numFmtId="164" fontId="0" fillId="0" borderId="9" xfId="1" applyNumberFormat="1" applyFont="1" applyBorder="1"/>
    <xf numFmtId="165" fontId="0" fillId="0" borderId="6" xfId="1" applyNumberFormat="1" applyFont="1" applyBorder="1"/>
    <xf numFmtId="164" fontId="0" fillId="0" borderId="27" xfId="1" applyNumberFormat="1" applyFont="1" applyBorder="1"/>
    <xf numFmtId="165" fontId="0" fillId="0" borderId="14" xfId="1" applyNumberFormat="1" applyFont="1" applyBorder="1"/>
    <xf numFmtId="164" fontId="0" fillId="0" borderId="11" xfId="1" applyNumberFormat="1" applyFont="1" applyBorder="1"/>
    <xf numFmtId="164" fontId="0" fillId="0" borderId="10" xfId="1" applyNumberFormat="1" applyFont="1" applyBorder="1"/>
    <xf numFmtId="165" fontId="0" fillId="0" borderId="8" xfId="1" applyNumberFormat="1" applyFont="1" applyBorder="1"/>
    <xf numFmtId="164" fontId="0" fillId="0" borderId="7" xfId="1" applyNumberFormat="1" applyFont="1" applyBorder="1"/>
    <xf numFmtId="165" fontId="0" fillId="0" borderId="1" xfId="1" applyNumberFormat="1" applyFont="1" applyBorder="1"/>
    <xf numFmtId="164" fontId="0" fillId="0" borderId="24" xfId="1" applyNumberFormat="1" applyFont="1" applyBorder="1"/>
    <xf numFmtId="164" fontId="0" fillId="0" borderId="22" xfId="1" applyNumberFormat="1" applyFont="1" applyBorder="1"/>
    <xf numFmtId="165" fontId="0" fillId="0" borderId="23" xfId="1" applyNumberFormat="1" applyFont="1" applyBorder="1"/>
    <xf numFmtId="164" fontId="0" fillId="0" borderId="20" xfId="1" applyNumberFormat="1" applyFont="1" applyBorder="1"/>
    <xf numFmtId="165" fontId="0" fillId="0" borderId="21" xfId="1" applyNumberFormat="1" applyFont="1" applyBorder="1"/>
    <xf numFmtId="164" fontId="1" fillId="0" borderId="5" xfId="1" applyNumberFormat="1" applyFont="1" applyBorder="1"/>
    <xf numFmtId="164" fontId="1" fillId="0" borderId="18" xfId="1" applyNumberFormat="1" applyFont="1" applyBorder="1"/>
    <xf numFmtId="165" fontId="1" fillId="0" borderId="19" xfId="1" applyNumberFormat="1" applyFont="1" applyBorder="1"/>
    <xf numFmtId="164" fontId="1" fillId="0" borderId="16" xfId="1" applyNumberFormat="1" applyFont="1" applyBorder="1"/>
    <xf numFmtId="165" fontId="1" fillId="0" borderId="17" xfId="1" applyNumberFormat="1" applyFont="1" applyBorder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0"/>
  <sheetViews>
    <sheetView rightToLeft="1" tabSelected="1" workbookViewId="0">
      <selection activeCell="A2" sqref="A2:V2"/>
    </sheetView>
  </sheetViews>
  <sheetFormatPr defaultRowHeight="15" x14ac:dyDescent="0.25"/>
  <cols>
    <col min="1" max="1" width="17.42578125" customWidth="1"/>
    <col min="2" max="2" width="12.28515625" customWidth="1"/>
    <col min="3" max="3" width="10" customWidth="1"/>
    <col min="4" max="4" width="7.28515625" customWidth="1"/>
    <col min="5" max="5" width="10.140625" customWidth="1"/>
    <col min="6" max="6" width="7.42578125" customWidth="1"/>
    <col min="7" max="7" width="9.5703125" customWidth="1"/>
    <col min="8" max="8" width="7.140625" customWidth="1"/>
    <col min="9" max="9" width="8.42578125" customWidth="1"/>
    <col min="10" max="10" width="7.42578125" bestFit="1" customWidth="1"/>
    <col min="11" max="11" width="9.42578125" bestFit="1" customWidth="1"/>
    <col min="12" max="12" width="8.42578125" bestFit="1" customWidth="1"/>
    <col min="13" max="14" width="7.7109375" customWidth="1"/>
    <col min="15" max="16" width="7.42578125" customWidth="1"/>
    <col min="18" max="18" width="7.28515625" customWidth="1"/>
    <col min="20" max="20" width="9.140625" customWidth="1"/>
    <col min="22" max="22" width="7.140625" customWidth="1"/>
  </cols>
  <sheetData>
    <row r="1" spans="1:22" ht="38.25" customHeight="1" x14ac:dyDescent="0.25">
      <c r="A1" s="43" t="s">
        <v>31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</row>
    <row r="2" spans="1:22" s="1" customFormat="1" ht="48.75" customHeight="1" x14ac:dyDescent="0.25">
      <c r="A2" s="38" t="s">
        <v>35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</row>
    <row r="3" spans="1:22" s="1" customFormat="1" ht="11.25" customHeight="1" x14ac:dyDescent="0.25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</row>
    <row r="4" spans="1:22" s="2" customFormat="1" ht="18" customHeight="1" thickBot="1" x14ac:dyDescent="0.35">
      <c r="A4" s="5" t="s">
        <v>29</v>
      </c>
      <c r="N4" s="3"/>
      <c r="O4" s="3"/>
      <c r="V4" s="4" t="s">
        <v>0</v>
      </c>
    </row>
    <row r="5" spans="1:22" ht="57" customHeight="1" thickBot="1" x14ac:dyDescent="0.3">
      <c r="A5" s="40" t="s">
        <v>14</v>
      </c>
      <c r="B5" s="39" t="s">
        <v>30</v>
      </c>
      <c r="C5" s="39" t="s">
        <v>21</v>
      </c>
      <c r="D5" s="39"/>
      <c r="E5" s="39" t="s">
        <v>22</v>
      </c>
      <c r="F5" s="39"/>
      <c r="G5" s="39" t="s">
        <v>23</v>
      </c>
      <c r="H5" s="39"/>
      <c r="I5" s="39" t="s">
        <v>24</v>
      </c>
      <c r="J5" s="39"/>
      <c r="K5" s="39" t="s">
        <v>1</v>
      </c>
      <c r="L5" s="39"/>
      <c r="M5" s="39" t="s">
        <v>25</v>
      </c>
      <c r="N5" s="39"/>
      <c r="O5" s="39" t="s">
        <v>2</v>
      </c>
      <c r="P5" s="39"/>
      <c r="Q5" s="39" t="s">
        <v>3</v>
      </c>
      <c r="R5" s="39"/>
      <c r="S5" s="39" t="s">
        <v>26</v>
      </c>
      <c r="T5" s="39"/>
      <c r="U5" s="39" t="s">
        <v>27</v>
      </c>
      <c r="V5" s="39"/>
    </row>
    <row r="6" spans="1:22" ht="45" customHeight="1" thickBot="1" x14ac:dyDescent="0.3">
      <c r="A6" s="41"/>
      <c r="B6" s="42"/>
      <c r="C6" s="6" t="s">
        <v>10</v>
      </c>
      <c r="D6" s="6" t="s">
        <v>37</v>
      </c>
      <c r="E6" s="9" t="s">
        <v>5</v>
      </c>
      <c r="F6" s="8" t="s">
        <v>38</v>
      </c>
      <c r="G6" s="6" t="s">
        <v>4</v>
      </c>
      <c r="H6" s="6" t="s">
        <v>39</v>
      </c>
      <c r="I6" s="9" t="s">
        <v>6</v>
      </c>
      <c r="J6" s="8" t="s">
        <v>40</v>
      </c>
      <c r="K6" s="6" t="s">
        <v>7</v>
      </c>
      <c r="L6" s="6" t="s">
        <v>41</v>
      </c>
      <c r="M6" s="9" t="s">
        <v>8</v>
      </c>
      <c r="N6" s="8" t="s">
        <v>42</v>
      </c>
      <c r="O6" s="6" t="s">
        <v>9</v>
      </c>
      <c r="P6" s="6" t="s">
        <v>43</v>
      </c>
      <c r="Q6" s="9" t="s">
        <v>11</v>
      </c>
      <c r="R6" s="8" t="s">
        <v>44</v>
      </c>
      <c r="S6" s="6" t="s">
        <v>20</v>
      </c>
      <c r="T6" s="6" t="s">
        <v>45</v>
      </c>
      <c r="U6" s="6" t="s">
        <v>28</v>
      </c>
      <c r="V6" s="6" t="s">
        <v>36</v>
      </c>
    </row>
    <row r="7" spans="1:22" ht="23.25" customHeight="1" x14ac:dyDescent="0.25">
      <c r="A7" s="10" t="s">
        <v>15</v>
      </c>
      <c r="B7" s="16">
        <v>4786.7299999999996</v>
      </c>
      <c r="C7" s="17">
        <v>947.94</v>
      </c>
      <c r="D7" s="18">
        <f>C7/B7*100</f>
        <v>19.803498421678267</v>
      </c>
      <c r="E7" s="19">
        <v>383.125</v>
      </c>
      <c r="F7" s="20">
        <f>E7/B7*100</f>
        <v>8.0038982771119329</v>
      </c>
      <c r="G7" s="17">
        <v>313.08999999999997</v>
      </c>
      <c r="H7" s="18">
        <f>G7/B7*100</f>
        <v>6.5407908948279925</v>
      </c>
      <c r="I7" s="19">
        <v>834.12</v>
      </c>
      <c r="J7" s="20">
        <f>I7/B7*100</f>
        <v>17.425674729930453</v>
      </c>
      <c r="K7" s="17">
        <v>652.70000000000005</v>
      </c>
      <c r="L7" s="18">
        <f>K7/B7*100</f>
        <v>13.635613456367921</v>
      </c>
      <c r="M7" s="19">
        <v>0.1</v>
      </c>
      <c r="N7" s="20">
        <f>M7/B7*100</f>
        <v>2.0891088488383513E-3</v>
      </c>
      <c r="O7" s="17">
        <v>30.35</v>
      </c>
      <c r="P7" s="18">
        <f>O7/B7*100</f>
        <v>0.63404453562243968</v>
      </c>
      <c r="Q7" s="19">
        <v>8.4499999999999993</v>
      </c>
      <c r="R7" s="20">
        <f>Q7/B7*100</f>
        <v>0.17652969772684066</v>
      </c>
      <c r="S7" s="17">
        <v>1616.855</v>
      </c>
      <c r="T7" s="18">
        <f>S7/B7*100</f>
        <v>33.777860877885324</v>
      </c>
      <c r="U7" s="19">
        <v>0</v>
      </c>
      <c r="V7" s="18">
        <f>U7/B7*100</f>
        <v>0</v>
      </c>
    </row>
    <row r="8" spans="1:22" ht="21" customHeight="1" x14ac:dyDescent="0.25">
      <c r="A8" s="15" t="s">
        <v>16</v>
      </c>
      <c r="B8" s="21">
        <v>9385.9699999999993</v>
      </c>
      <c r="C8" s="22">
        <v>30.895</v>
      </c>
      <c r="D8" s="23">
        <f>C8/B8*100</f>
        <v>0.32916150381899795</v>
      </c>
      <c r="E8" s="24">
        <v>321.70499999999998</v>
      </c>
      <c r="F8" s="25">
        <f>E8/B8*100</f>
        <v>3.4275093570510027</v>
      </c>
      <c r="G8" s="22">
        <v>91.265000000000001</v>
      </c>
      <c r="H8" s="23">
        <f>G8/B8*100</f>
        <v>0.97235554769512378</v>
      </c>
      <c r="I8" s="24">
        <v>377.4</v>
      </c>
      <c r="J8" s="25">
        <f>I8/B8*100</f>
        <v>4.0208950167111119</v>
      </c>
      <c r="K8" s="22">
        <v>6962</v>
      </c>
      <c r="L8" s="23">
        <f t="shared" ref="L8:L14" si="0">K8/B8*100</f>
        <v>74.174539232492748</v>
      </c>
      <c r="M8" s="24">
        <v>0</v>
      </c>
      <c r="N8" s="25">
        <f t="shared" ref="N8:N14" si="1">M8/B8*100</f>
        <v>0</v>
      </c>
      <c r="O8" s="22">
        <v>176.03</v>
      </c>
      <c r="P8" s="23">
        <f t="shared" ref="P8:P14" si="2">O8/B8*100</f>
        <v>1.8754587964802787</v>
      </c>
      <c r="Q8" s="24">
        <v>11.46</v>
      </c>
      <c r="R8" s="25">
        <f t="shared" ref="R8:R14" si="3">Q8/B8*100</f>
        <v>0.12209713007819119</v>
      </c>
      <c r="S8" s="22">
        <v>1405.2149999999999</v>
      </c>
      <c r="T8" s="23">
        <f t="shared" ref="T8:T14" si="4">S8/B8*100</f>
        <v>14.971441417349512</v>
      </c>
      <c r="U8" s="24">
        <v>0</v>
      </c>
      <c r="V8" s="23">
        <f t="shared" ref="V8:V14" si="5">U8/B8*100</f>
        <v>0</v>
      </c>
    </row>
    <row r="9" spans="1:22" ht="20.25" customHeight="1" x14ac:dyDescent="0.25">
      <c r="A9" s="13" t="s">
        <v>17</v>
      </c>
      <c r="B9" s="21">
        <v>8866.8950000000004</v>
      </c>
      <c r="C9" s="22">
        <v>69.474999999999994</v>
      </c>
      <c r="D9" s="23">
        <f t="shared" ref="D9:D13" si="6">C9/B9*100</f>
        <v>0.78353245414544759</v>
      </c>
      <c r="E9" s="24">
        <v>401.98500000000001</v>
      </c>
      <c r="F9" s="25">
        <f t="shared" ref="F9:F14" si="7">E9/B9*100</f>
        <v>4.5335486661339734</v>
      </c>
      <c r="G9" s="22">
        <v>22.95</v>
      </c>
      <c r="H9" s="23">
        <f t="shared" ref="H9:H14" si="8">G9/B9*100</f>
        <v>0.25882792116067688</v>
      </c>
      <c r="I9" s="24">
        <v>158.84</v>
      </c>
      <c r="J9" s="25">
        <f t="shared" ref="J9:J14" si="9">I9/B9*100</f>
        <v>1.7913824399634821</v>
      </c>
      <c r="K9" s="22">
        <v>807.98</v>
      </c>
      <c r="L9" s="23">
        <f t="shared" si="0"/>
        <v>9.11232173156443</v>
      </c>
      <c r="M9" s="24">
        <v>0</v>
      </c>
      <c r="N9" s="25">
        <f t="shared" si="1"/>
        <v>0</v>
      </c>
      <c r="O9" s="22">
        <v>3</v>
      </c>
      <c r="P9" s="23">
        <f t="shared" si="2"/>
        <v>3.3833715184402202E-2</v>
      </c>
      <c r="Q9" s="24">
        <v>0</v>
      </c>
      <c r="R9" s="25">
        <f t="shared" si="3"/>
        <v>0</v>
      </c>
      <c r="S9" s="22">
        <v>7402.665</v>
      </c>
      <c r="T9" s="23">
        <f t="shared" si="4"/>
        <v>83.486553071847581</v>
      </c>
      <c r="U9" s="24">
        <v>0</v>
      </c>
      <c r="V9" s="23">
        <f t="shared" si="5"/>
        <v>0</v>
      </c>
    </row>
    <row r="10" spans="1:22" ht="18" customHeight="1" x14ac:dyDescent="0.25">
      <c r="A10" s="13" t="s">
        <v>18</v>
      </c>
      <c r="B10" s="21">
        <v>2007.55</v>
      </c>
      <c r="C10" s="22">
        <v>16.8</v>
      </c>
      <c r="D10" s="23">
        <f t="shared" si="6"/>
        <v>0.83684092550621414</v>
      </c>
      <c r="E10" s="24">
        <v>42.6</v>
      </c>
      <c r="F10" s="25">
        <f t="shared" si="7"/>
        <v>2.1219894896764715</v>
      </c>
      <c r="G10" s="22">
        <v>12</v>
      </c>
      <c r="H10" s="23">
        <f t="shared" si="8"/>
        <v>0.59774351821872429</v>
      </c>
      <c r="I10" s="24">
        <v>89.15</v>
      </c>
      <c r="J10" s="25">
        <f t="shared" si="9"/>
        <v>4.4407362207666061</v>
      </c>
      <c r="K10" s="22">
        <v>345.9</v>
      </c>
      <c r="L10" s="23">
        <f t="shared" si="0"/>
        <v>17.229956912654728</v>
      </c>
      <c r="M10" s="24">
        <v>0</v>
      </c>
      <c r="N10" s="25">
        <f t="shared" si="1"/>
        <v>0</v>
      </c>
      <c r="O10" s="22">
        <v>2.5</v>
      </c>
      <c r="P10" s="23">
        <f t="shared" si="2"/>
        <v>0.12452989962890092</v>
      </c>
      <c r="Q10" s="24">
        <v>4</v>
      </c>
      <c r="R10" s="25">
        <f t="shared" si="3"/>
        <v>0.19924783940624144</v>
      </c>
      <c r="S10" s="22">
        <v>1494.6</v>
      </c>
      <c r="T10" s="23">
        <f t="shared" si="4"/>
        <v>74.448955194142101</v>
      </c>
      <c r="U10" s="24">
        <v>0</v>
      </c>
      <c r="V10" s="23">
        <f t="shared" si="5"/>
        <v>0</v>
      </c>
    </row>
    <row r="11" spans="1:22" ht="16.5" customHeight="1" x14ac:dyDescent="0.25">
      <c r="A11" s="13" t="s">
        <v>19</v>
      </c>
      <c r="B11" s="21">
        <v>12</v>
      </c>
      <c r="C11" s="22">
        <v>0</v>
      </c>
      <c r="D11" s="23">
        <f t="shared" si="6"/>
        <v>0</v>
      </c>
      <c r="E11" s="24">
        <v>0</v>
      </c>
      <c r="F11" s="25">
        <f t="shared" si="7"/>
        <v>0</v>
      </c>
      <c r="G11" s="22">
        <v>0</v>
      </c>
      <c r="H11" s="23">
        <f t="shared" si="8"/>
        <v>0</v>
      </c>
      <c r="I11" s="24">
        <v>0</v>
      </c>
      <c r="J11" s="25">
        <f t="shared" si="9"/>
        <v>0</v>
      </c>
      <c r="K11" s="22">
        <v>12</v>
      </c>
      <c r="L11" s="23">
        <f t="shared" si="0"/>
        <v>100</v>
      </c>
      <c r="M11" s="24">
        <v>0</v>
      </c>
      <c r="N11" s="25">
        <f t="shared" si="1"/>
        <v>0</v>
      </c>
      <c r="O11" s="22">
        <v>0</v>
      </c>
      <c r="P11" s="23">
        <f t="shared" si="2"/>
        <v>0</v>
      </c>
      <c r="Q11" s="24">
        <v>0</v>
      </c>
      <c r="R11" s="25">
        <f t="shared" si="3"/>
        <v>0</v>
      </c>
      <c r="S11" s="22">
        <v>0</v>
      </c>
      <c r="T11" s="23">
        <f t="shared" si="4"/>
        <v>0</v>
      </c>
      <c r="U11" s="24">
        <v>0</v>
      </c>
      <c r="V11" s="23">
        <f t="shared" si="5"/>
        <v>0</v>
      </c>
    </row>
    <row r="12" spans="1:22" ht="18" customHeight="1" x14ac:dyDescent="0.25">
      <c r="A12" s="13" t="s">
        <v>13</v>
      </c>
      <c r="B12" s="21">
        <v>956.47</v>
      </c>
      <c r="C12" s="22">
        <v>30.225000000000001</v>
      </c>
      <c r="D12" s="23">
        <f t="shared" si="6"/>
        <v>3.1600572940081761</v>
      </c>
      <c r="E12" s="24">
        <v>25.864999999999998</v>
      </c>
      <c r="F12" s="25">
        <f t="shared" si="7"/>
        <v>2.7042144552364422</v>
      </c>
      <c r="G12" s="22">
        <v>24.187999999999999</v>
      </c>
      <c r="H12" s="23">
        <f t="shared" si="8"/>
        <v>2.5288822440850205</v>
      </c>
      <c r="I12" s="24">
        <v>85.334999999999994</v>
      </c>
      <c r="J12" s="25">
        <f t="shared" si="9"/>
        <v>8.9218689556389634</v>
      </c>
      <c r="K12" s="22">
        <v>645.83000000000004</v>
      </c>
      <c r="L12" s="23">
        <f t="shared" si="0"/>
        <v>67.522243248612085</v>
      </c>
      <c r="M12" s="24">
        <v>0</v>
      </c>
      <c r="N12" s="25">
        <f t="shared" si="1"/>
        <v>0</v>
      </c>
      <c r="O12" s="22">
        <v>8.9149999999999991</v>
      </c>
      <c r="P12" s="23">
        <f t="shared" si="2"/>
        <v>0.93207314395642293</v>
      </c>
      <c r="Q12" s="24">
        <v>2.83</v>
      </c>
      <c r="R12" s="25">
        <f t="shared" si="3"/>
        <v>0.29587964076238671</v>
      </c>
      <c r="S12" s="22">
        <v>133.28200000000001</v>
      </c>
      <c r="T12" s="23">
        <f t="shared" si="4"/>
        <v>13.934781017700503</v>
      </c>
      <c r="U12" s="24">
        <v>0</v>
      </c>
      <c r="V12" s="23">
        <f t="shared" si="5"/>
        <v>0</v>
      </c>
    </row>
    <row r="13" spans="1:22" ht="15.75" customHeight="1" thickBot="1" x14ac:dyDescent="0.3">
      <c r="A13" s="14" t="s">
        <v>34</v>
      </c>
      <c r="B13" s="26">
        <v>3521.895</v>
      </c>
      <c r="C13" s="27">
        <v>65</v>
      </c>
      <c r="D13" s="28">
        <f t="shared" si="6"/>
        <v>1.8455973275750697</v>
      </c>
      <c r="E13" s="29">
        <v>295.64499999999998</v>
      </c>
      <c r="F13" s="30">
        <f t="shared" si="7"/>
        <v>8.3944864909374068</v>
      </c>
      <c r="G13" s="27">
        <v>96.694999999999993</v>
      </c>
      <c r="H13" s="28">
        <f t="shared" si="8"/>
        <v>2.7455389783057131</v>
      </c>
      <c r="I13" s="29">
        <v>227.02500000000001</v>
      </c>
      <c r="J13" s="30">
        <f t="shared" si="9"/>
        <v>6.446103589118926</v>
      </c>
      <c r="K13" s="27">
        <v>1894.7650000000001</v>
      </c>
      <c r="L13" s="28">
        <f t="shared" si="0"/>
        <v>53.799588005888879</v>
      </c>
      <c r="M13" s="29">
        <v>0.2</v>
      </c>
      <c r="N13" s="30">
        <f t="shared" si="1"/>
        <v>5.6787610079232914E-3</v>
      </c>
      <c r="O13" s="27">
        <v>48.954999999999998</v>
      </c>
      <c r="P13" s="28">
        <f t="shared" si="2"/>
        <v>1.3900187257144236</v>
      </c>
      <c r="Q13" s="29">
        <v>4.03</v>
      </c>
      <c r="R13" s="30">
        <f t="shared" si="3"/>
        <v>0.11442703430965433</v>
      </c>
      <c r="S13" s="27">
        <v>888.18</v>
      </c>
      <c r="T13" s="28">
        <f t="shared" si="4"/>
        <v>25.21880976008654</v>
      </c>
      <c r="U13" s="29">
        <v>0</v>
      </c>
      <c r="V13" s="28">
        <f t="shared" si="5"/>
        <v>0</v>
      </c>
    </row>
    <row r="14" spans="1:22" ht="20.25" customHeight="1" thickBot="1" x14ac:dyDescent="0.3">
      <c r="A14" s="11" t="s">
        <v>12</v>
      </c>
      <c r="B14" s="31">
        <v>29537.51</v>
      </c>
      <c r="C14" s="32">
        <v>1160.335</v>
      </c>
      <c r="D14" s="33">
        <f>C14/B14*100</f>
        <v>3.9283439937895919</v>
      </c>
      <c r="E14" s="34">
        <v>1470.925</v>
      </c>
      <c r="F14" s="35">
        <f t="shared" si="7"/>
        <v>4.9798544291648144</v>
      </c>
      <c r="G14" s="32">
        <v>560.18799999999999</v>
      </c>
      <c r="H14" s="33">
        <f t="shared" si="8"/>
        <v>1.8965308856433736</v>
      </c>
      <c r="I14" s="34">
        <v>1771.87</v>
      </c>
      <c r="J14" s="35">
        <f t="shared" si="9"/>
        <v>5.9987114689085166</v>
      </c>
      <c r="K14" s="32">
        <v>11321.174999999999</v>
      </c>
      <c r="L14" s="33">
        <f t="shared" si="0"/>
        <v>38.328129216037503</v>
      </c>
      <c r="M14" s="34">
        <v>0.3</v>
      </c>
      <c r="N14" s="35">
        <f t="shared" si="1"/>
        <v>1.0156577179322157E-3</v>
      </c>
      <c r="O14" s="32">
        <v>269.75</v>
      </c>
      <c r="P14" s="33">
        <f t="shared" si="2"/>
        <v>0.91324556470738405</v>
      </c>
      <c r="Q14" s="34">
        <v>30.77</v>
      </c>
      <c r="R14" s="35">
        <f t="shared" si="3"/>
        <v>0.10417262660258092</v>
      </c>
      <c r="S14" s="32">
        <v>12940.797</v>
      </c>
      <c r="T14" s="33">
        <f t="shared" si="4"/>
        <v>43.811401164146879</v>
      </c>
      <c r="U14" s="34">
        <v>0</v>
      </c>
      <c r="V14" s="33">
        <f t="shared" si="5"/>
        <v>0</v>
      </c>
    </row>
    <row r="15" spans="1:22" ht="15.75" customHeight="1" x14ac:dyDescent="0.25">
      <c r="A15" s="12"/>
    </row>
    <row r="16" spans="1:22" ht="15" customHeight="1" x14ac:dyDescent="0.25">
      <c r="A16" s="37" t="s">
        <v>32</v>
      </c>
      <c r="B16" s="37"/>
      <c r="C16" s="37"/>
      <c r="D16" s="37"/>
      <c r="E16" s="37"/>
    </row>
    <row r="17" spans="1:5" ht="15.75" customHeight="1" x14ac:dyDescent="0.25">
      <c r="A17" s="37" t="s">
        <v>33</v>
      </c>
      <c r="B17" s="37"/>
      <c r="C17" s="37"/>
      <c r="D17" s="37"/>
      <c r="E17" s="37"/>
    </row>
    <row r="18" spans="1:5" ht="15" customHeight="1" x14ac:dyDescent="0.25">
      <c r="A18" s="7"/>
    </row>
    <row r="19" spans="1:5" ht="15.75" customHeight="1" x14ac:dyDescent="0.25">
      <c r="A19" s="12"/>
    </row>
    <row r="20" spans="1:5" x14ac:dyDescent="0.25">
      <c r="A20" s="7"/>
    </row>
  </sheetData>
  <mergeCells count="16">
    <mergeCell ref="A16:E16"/>
    <mergeCell ref="A17:E17"/>
    <mergeCell ref="A2:V2"/>
    <mergeCell ref="Q5:R5"/>
    <mergeCell ref="S5:T5"/>
    <mergeCell ref="U5:V5"/>
    <mergeCell ref="A5:A6"/>
    <mergeCell ref="B5:B6"/>
    <mergeCell ref="C5:D5"/>
    <mergeCell ref="E5:F5"/>
    <mergeCell ref="G5:H5"/>
    <mergeCell ref="I5:J5"/>
    <mergeCell ref="K5:L5"/>
    <mergeCell ref="M5:N5"/>
    <mergeCell ref="O5:P5"/>
    <mergeCell ref="A1:V1"/>
  </mergeCells>
  <pageMargins left="0.2" right="0.2" top="0.3" bottom="0.3" header="0.3" footer="0.3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2012-10-18T09:20:49Z</dcterms:modified>
</cp:coreProperties>
</file>